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4535" tabRatio="500"/>
  </bookViews>
  <sheets>
    <sheet name="Sheet1" sheetId="1" r:id="rId1"/>
    <sheet name="Sheet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21" i="1" s="1"/>
  <c r="B27" i="1"/>
  <c r="B29" i="1" s="1"/>
  <c r="C7" i="1"/>
  <c r="E7" i="1" s="1"/>
  <c r="G7" i="1" s="1"/>
  <c r="I7" i="1" s="1"/>
  <c r="C5" i="1"/>
  <c r="E5" i="1" s="1"/>
  <c r="G5" i="1" s="1"/>
  <c r="I5" i="1" s="1"/>
  <c r="C9" i="1"/>
  <c r="C11" i="1" s="1"/>
</calcChain>
</file>

<file path=xl/sharedStrings.xml><?xml version="1.0" encoding="utf-8"?>
<sst xmlns="http://schemas.openxmlformats.org/spreadsheetml/2006/main" count="52" uniqueCount="39">
  <si>
    <t>Convert to WSCH</t>
  </si>
  <si>
    <t>FTES</t>
  </si>
  <si>
    <t>FTEF needed</t>
  </si>
  <si>
    <t>Total PT budget</t>
  </si>
  <si>
    <t>WSCH</t>
  </si>
  <si>
    <t>divided by 35 weeks to get Weekly Student Contact  Hours</t>
  </si>
  <si>
    <t>FTES * 525 Annual  Contact  Hours</t>
  </si>
  <si>
    <t>Full time available for teaching (for example)</t>
  </si>
  <si>
    <t>SAMPLE OF CALCULATION TO DETERMINE ADJUNCT FACULTY BUDGET BASED ON PRODUCTIVITY ASSUMPTIONS</t>
  </si>
  <si>
    <t xml:space="preserve">WSCH/FTEF Productivity Goal (for example) </t>
  </si>
  <si>
    <t>Scenario 1</t>
  </si>
  <si>
    <t>Scenario 2</t>
  </si>
  <si>
    <t>In this sample, changing the productivity by 20 points results in a $230,000 savings in adjunct faculty costs</t>
  </si>
  <si>
    <t>Results in PT (adjunct) FTEF  needed</t>
  </si>
  <si>
    <t>Average cost of PT (adjunct) FTEF  for example</t>
  </si>
  <si>
    <t>assumption</t>
  </si>
  <si>
    <t>col C/col B</t>
  </si>
  <si>
    <t>Col E-Col F</t>
  </si>
  <si>
    <t>col G *col H</t>
  </si>
  <si>
    <t xml:space="preserve"> = col B*525/35</t>
  </si>
  <si>
    <t>A</t>
  </si>
  <si>
    <t>B</t>
  </si>
  <si>
    <t>C</t>
  </si>
  <si>
    <t>D</t>
  </si>
  <si>
    <t>E</t>
  </si>
  <si>
    <t>F</t>
  </si>
  <si>
    <t>H</t>
  </si>
  <si>
    <t>I</t>
  </si>
  <si>
    <t>G</t>
  </si>
  <si>
    <t>1 student</t>
  </si>
  <si>
    <t>CLASS HOURS</t>
  </si>
  <si>
    <t>WEEKS PER SEMESTER</t>
  </si>
  <si>
    <t>CONTACT HOURS ONE SEMESTER</t>
  </si>
  <si>
    <t>semesters</t>
  </si>
  <si>
    <t>IN A QUARTER BASED COLLEGE</t>
  </si>
  <si>
    <t>IN A SEMESTER BASED COLLEGE</t>
  </si>
  <si>
    <t xml:space="preserve"> </t>
  </si>
  <si>
    <t>WSCH per year</t>
  </si>
  <si>
    <t>ACBO  I illustration (March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</si>
</sst>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/>
    <xf numFmtId="165" fontId="0" fillId="0" borderId="0" xfId="5" applyNumberFormat="1" applyFont="1" applyAlignment="1">
      <alignment wrapText="1"/>
    </xf>
    <xf numFmtId="165" fontId="0" fillId="0" borderId="0" xfId="5" applyNumberFormat="1" applyFont="1"/>
    <xf numFmtId="165" fontId="0" fillId="0" borderId="2" xfId="5" applyNumberFormat="1" applyFont="1" applyBorder="1"/>
    <xf numFmtId="165" fontId="0" fillId="0" borderId="6" xfId="5" applyNumberFormat="1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/>
    <xf numFmtId="0" fontId="0" fillId="0" borderId="3" xfId="0" applyBorder="1"/>
    <xf numFmtId="0" fontId="0" fillId="0" borderId="0" xfId="0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4" xfId="0" applyFont="1" applyBorder="1"/>
    <xf numFmtId="1" fontId="9" fillId="0" borderId="5" xfId="0" applyNumberFormat="1" applyFont="1" applyBorder="1"/>
    <xf numFmtId="0" fontId="9" fillId="0" borderId="8" xfId="0" applyFont="1" applyBorder="1"/>
    <xf numFmtId="0" fontId="9" fillId="0" borderId="6" xfId="0" applyFont="1" applyBorder="1"/>
    <xf numFmtId="0" fontId="0" fillId="0" borderId="0" xfId="0" applyFill="1" applyBorder="1"/>
    <xf numFmtId="0" fontId="3" fillId="0" borderId="0" xfId="0" applyFont="1" applyAlignment="1">
      <alignment horizontal="center" wrapText="1"/>
    </xf>
  </cellXfs>
  <cellStyles count="8">
    <cellStyle name="Comma" xfId="5" builtinId="3"/>
    <cellStyle name="Followed Hyperlink" xfId="2" builtinId="9" hidden="1"/>
    <cellStyle name="Followed Hyperlink" xfId="4" builtinId="9" hidden="1"/>
    <cellStyle name="Followed Hyperlink" xfId="7" builtinId="9" hidden="1"/>
    <cellStyle name="Hyperlink" xfId="1" builtinId="8" hidden="1"/>
    <cellStyle name="Hyperlink" xfId="3" builtinId="8" hidden="1"/>
    <cellStyle name="Hyperlink" xfId="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N3" sqref="N3"/>
    </sheetView>
  </sheetViews>
  <sheetFormatPr defaultColWidth="11" defaultRowHeight="15.75" x14ac:dyDescent="0.25"/>
  <cols>
    <col min="1" max="1" width="9.625" customWidth="1"/>
    <col min="2" max="2" width="19.5" style="1" customWidth="1"/>
    <col min="3" max="3" width="16" customWidth="1"/>
    <col min="9" max="9" width="14.875" bestFit="1" customWidth="1"/>
  </cols>
  <sheetData>
    <row r="1" spans="1:9" x14ac:dyDescent="0.25">
      <c r="A1" s="10" t="s">
        <v>20</v>
      </c>
      <c r="B1" s="11" t="s">
        <v>21</v>
      </c>
      <c r="C1" s="10" t="s">
        <v>22</v>
      </c>
      <c r="D1" s="10" t="s">
        <v>23</v>
      </c>
      <c r="E1" s="10" t="s">
        <v>24</v>
      </c>
      <c r="F1" s="10" t="s">
        <v>25</v>
      </c>
      <c r="G1" s="10" t="s">
        <v>28</v>
      </c>
      <c r="H1" s="10" t="s">
        <v>26</v>
      </c>
      <c r="I1" s="10" t="s">
        <v>27</v>
      </c>
    </row>
    <row r="2" spans="1:9" ht="56.1" customHeight="1" x14ac:dyDescent="0.3">
      <c r="B2" s="33" t="s">
        <v>8</v>
      </c>
      <c r="C2" s="33"/>
      <c r="D2" s="33"/>
      <c r="E2" s="33"/>
      <c r="F2" s="33"/>
      <c r="G2" s="33"/>
      <c r="H2" s="33"/>
      <c r="I2" s="33"/>
    </row>
    <row r="3" spans="1:9" ht="30.95" customHeight="1" x14ac:dyDescent="0.3">
      <c r="A3" s="13" t="s">
        <v>38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78.75" x14ac:dyDescent="0.25">
      <c r="B4" s="1" t="s">
        <v>1</v>
      </c>
      <c r="C4" s="1" t="s">
        <v>0</v>
      </c>
      <c r="D4" s="1" t="s">
        <v>9</v>
      </c>
      <c r="E4" s="1" t="s">
        <v>2</v>
      </c>
      <c r="F4" s="1" t="s">
        <v>7</v>
      </c>
      <c r="G4" s="1" t="s">
        <v>13</v>
      </c>
      <c r="H4" s="1" t="s">
        <v>14</v>
      </c>
      <c r="I4" s="1" t="s">
        <v>3</v>
      </c>
    </row>
    <row r="5" spans="1:9" x14ac:dyDescent="0.25">
      <c r="A5" t="s">
        <v>10</v>
      </c>
      <c r="B5" s="14">
        <v>4000</v>
      </c>
      <c r="C5" s="15">
        <f>SUM((B5*525)/35)</f>
        <v>60000</v>
      </c>
      <c r="D5" s="8">
        <v>510</v>
      </c>
      <c r="E5" s="2">
        <f>C5/D5</f>
        <v>117.64705882352941</v>
      </c>
      <c r="F5" s="2">
        <v>60</v>
      </c>
      <c r="G5" s="2">
        <f>E5-F5</f>
        <v>57.647058823529406</v>
      </c>
      <c r="H5" s="3">
        <v>52000</v>
      </c>
      <c r="I5" s="3">
        <f>G5*H5</f>
        <v>2997647.0588235292</v>
      </c>
    </row>
    <row r="6" spans="1:9" x14ac:dyDescent="0.25">
      <c r="B6" s="14"/>
      <c r="C6" s="15"/>
    </row>
    <row r="7" spans="1:9" x14ac:dyDescent="0.25">
      <c r="A7" t="s">
        <v>11</v>
      </c>
      <c r="B7" s="14">
        <v>4000</v>
      </c>
      <c r="C7" s="15">
        <f>SUM((B7*525)/35)</f>
        <v>60000</v>
      </c>
      <c r="D7" s="8">
        <v>530</v>
      </c>
      <c r="E7" s="2">
        <f>C7/D7</f>
        <v>113.20754716981132</v>
      </c>
      <c r="F7" s="2">
        <v>60</v>
      </c>
      <c r="G7" s="2">
        <f>E7-F7</f>
        <v>53.20754716981132</v>
      </c>
      <c r="H7" s="3">
        <v>52000</v>
      </c>
      <c r="I7" s="3">
        <f>G7*H7</f>
        <v>2766792.4528301884</v>
      </c>
    </row>
    <row r="8" spans="1:9" x14ac:dyDescent="0.25">
      <c r="C8" t="s">
        <v>19</v>
      </c>
      <c r="D8" t="s">
        <v>15</v>
      </c>
      <c r="E8" t="s">
        <v>16</v>
      </c>
      <c r="F8" t="s">
        <v>15</v>
      </c>
      <c r="G8" t="s">
        <v>17</v>
      </c>
      <c r="H8" t="s">
        <v>15</v>
      </c>
      <c r="I8" t="s">
        <v>18</v>
      </c>
    </row>
    <row r="9" spans="1:9" ht="31.5" x14ac:dyDescent="0.25">
      <c r="B9" s="4" t="s">
        <v>6</v>
      </c>
      <c r="C9" s="16">
        <f>B5*525</f>
        <v>2100000</v>
      </c>
    </row>
    <row r="10" spans="1:9" ht="47.25" x14ac:dyDescent="0.25">
      <c r="B10" s="5" t="s">
        <v>5</v>
      </c>
      <c r="C10" s="6">
        <v>35</v>
      </c>
    </row>
    <row r="11" spans="1:9" x14ac:dyDescent="0.25">
      <c r="B11" s="7" t="s">
        <v>4</v>
      </c>
      <c r="C11" s="17">
        <f>C9/C10</f>
        <v>60000</v>
      </c>
    </row>
    <row r="13" spans="1:9" ht="94.5" x14ac:dyDescent="0.25">
      <c r="B13" s="9" t="s">
        <v>12</v>
      </c>
    </row>
    <row r="16" spans="1:9" x14ac:dyDescent="0.25">
      <c r="B16" s="18" t="s">
        <v>29</v>
      </c>
      <c r="C16" s="19" t="s">
        <v>35</v>
      </c>
      <c r="D16" s="19"/>
      <c r="E16" s="20"/>
    </row>
    <row r="17" spans="2:10" x14ac:dyDescent="0.25">
      <c r="B17" s="21">
        <v>15</v>
      </c>
      <c r="C17" s="22" t="s">
        <v>30</v>
      </c>
      <c r="D17" s="22"/>
      <c r="E17" s="6"/>
    </row>
    <row r="18" spans="2:10" x14ac:dyDescent="0.25">
      <c r="B18" s="21">
        <v>17.5</v>
      </c>
      <c r="C18" s="22" t="s">
        <v>31</v>
      </c>
      <c r="D18" s="22"/>
      <c r="E18" s="6"/>
    </row>
    <row r="19" spans="2:10" x14ac:dyDescent="0.25">
      <c r="B19" s="21">
        <f>B17*B18</f>
        <v>262.5</v>
      </c>
      <c r="C19" s="22" t="s">
        <v>32</v>
      </c>
      <c r="D19" s="22"/>
      <c r="E19" s="6"/>
    </row>
    <row r="20" spans="2:10" x14ac:dyDescent="0.25">
      <c r="B20" s="21">
        <v>2</v>
      </c>
      <c r="C20" s="22" t="s">
        <v>33</v>
      </c>
      <c r="D20" s="22"/>
      <c r="E20" s="6"/>
    </row>
    <row r="21" spans="2:10" x14ac:dyDescent="0.25">
      <c r="B21" s="21">
        <f>B19*B20</f>
        <v>525</v>
      </c>
      <c r="C21" s="32" t="s">
        <v>37</v>
      </c>
      <c r="D21" s="22"/>
      <c r="E21" s="6"/>
    </row>
    <row r="22" spans="2:10" x14ac:dyDescent="0.25">
      <c r="B22" s="21"/>
      <c r="C22" s="22"/>
      <c r="D22" s="22"/>
      <c r="E22" s="6"/>
    </row>
    <row r="23" spans="2:10" x14ac:dyDescent="0.25">
      <c r="B23" s="21"/>
      <c r="C23" s="22"/>
      <c r="D23" s="22"/>
      <c r="E23" s="6"/>
      <c r="I23" t="s">
        <v>36</v>
      </c>
      <c r="J23" t="s">
        <v>36</v>
      </c>
    </row>
    <row r="24" spans="2:10" x14ac:dyDescent="0.25">
      <c r="B24" s="23" t="s">
        <v>29</v>
      </c>
      <c r="C24" s="24" t="s">
        <v>34</v>
      </c>
      <c r="D24" s="24"/>
      <c r="E24" s="25"/>
      <c r="I24" t="s">
        <v>36</v>
      </c>
      <c r="J24" t="s">
        <v>36</v>
      </c>
    </row>
    <row r="25" spans="2:10" x14ac:dyDescent="0.25">
      <c r="B25" s="26">
        <v>15</v>
      </c>
      <c r="C25" s="27" t="s">
        <v>30</v>
      </c>
      <c r="D25" s="27"/>
      <c r="E25" s="28"/>
      <c r="I25" t="s">
        <v>36</v>
      </c>
      <c r="J25" t="s">
        <v>36</v>
      </c>
    </row>
    <row r="26" spans="2:10" x14ac:dyDescent="0.25">
      <c r="B26" s="26">
        <v>11.67</v>
      </c>
      <c r="C26" s="27" t="s">
        <v>31</v>
      </c>
      <c r="D26" s="27"/>
      <c r="E26" s="28"/>
    </row>
    <row r="27" spans="2:10" x14ac:dyDescent="0.25">
      <c r="B27" s="26">
        <f>B25*B26</f>
        <v>175.05</v>
      </c>
      <c r="C27" s="27" t="s">
        <v>32</v>
      </c>
      <c r="D27" s="27"/>
      <c r="E27" s="28"/>
    </row>
    <row r="28" spans="2:10" x14ac:dyDescent="0.25">
      <c r="B28" s="26">
        <v>3</v>
      </c>
      <c r="C28" s="27" t="s">
        <v>33</v>
      </c>
      <c r="D28" s="27"/>
      <c r="E28" s="28"/>
    </row>
    <row r="29" spans="2:10" x14ac:dyDescent="0.25">
      <c r="B29" s="29">
        <f>B27*B28</f>
        <v>525.15000000000009</v>
      </c>
      <c r="C29" s="30" t="s">
        <v>37</v>
      </c>
      <c r="D29" s="30"/>
      <c r="E29" s="31"/>
    </row>
  </sheetData>
  <mergeCells count="1">
    <mergeCell ref="B2:I2"/>
  </mergeCells>
  <phoneticPr fontId="7" type="noConversion"/>
  <printOptions gridLines="1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2"/>
  <sheetViews>
    <sheetView workbookViewId="0">
      <selection activeCell="A4" sqref="A4:D17"/>
    </sheetView>
  </sheetViews>
  <sheetFormatPr defaultColWidth="11" defaultRowHeight="15.75" x14ac:dyDescent="0.25"/>
  <sheetData>
    <row r="4" s="13" customFormat="1" x14ac:dyDescent="0.25"/>
    <row r="12" s="13" customFormat="1" x14ac:dyDescent="0.25"/>
  </sheetData>
  <phoneticPr fontId="7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brandy</dc:creator>
  <cp:lastModifiedBy>Patti</cp:lastModifiedBy>
  <cp:lastPrinted>2014-03-04T17:08:12Z</cp:lastPrinted>
  <dcterms:created xsi:type="dcterms:W3CDTF">2012-11-12T23:23:00Z</dcterms:created>
  <dcterms:modified xsi:type="dcterms:W3CDTF">2015-03-10T18:38:15Z</dcterms:modified>
</cp:coreProperties>
</file>